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20" windowWidth="13944" windowHeight="9420" activeTab="0"/>
  </bookViews>
  <sheets>
    <sheet name="05-AF46" sheetId="1" r:id="rId1"/>
  </sheets>
  <definedNames>
    <definedName name="_xlnm.Print_Area" localSheetId="0">'05-AF46'!$A$1:$M$55</definedName>
  </definedNames>
  <calcPr fullCalcOnLoad="1"/>
</workbook>
</file>

<file path=xl/sharedStrings.xml><?xml version="1.0" encoding="utf-8"?>
<sst xmlns="http://schemas.openxmlformats.org/spreadsheetml/2006/main" count="69" uniqueCount="68">
  <si>
    <t>　　ＫＬ/年</t>
  </si>
  <si>
    <t>設備名</t>
  </si>
  <si>
    <t>ボイラー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</si>
  <si>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</si>
  <si>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</si>
  <si>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05-AF46</t>
  </si>
  <si>
    <t>題目</t>
  </si>
  <si>
    <t>上段系蒸気ﾄﾞﾚﾝ回収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</si>
  <si>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</si>
  <si>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</si>
  <si>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</si>
  <si>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</si>
  <si>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</si>
  <si>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</si>
  <si>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</si>
  <si>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</si>
  <si>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</si>
  <si>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</si>
  <si>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</si>
  <si>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</si>
  <si>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</si>
  <si>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</si>
  <si>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</si>
  <si>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</si>
  <si>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</si>
  <si>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</si>
  <si>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</si>
  <si>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</si>
  <si>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</si>
  <si>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</si>
  <si>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</si>
  <si>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Ａ重油 ）：</t>
  </si>
  <si>
    <t>　　　ＫＬ/年</t>
  </si>
  <si>
    <t>（対策前電力使用量</t>
  </si>
  <si>
    <t>　　　ＫＷＨ/年）</t>
  </si>
  <si>
    <t>（対策前燃料：</t>
  </si>
  <si>
    <t>　　　ＫＬ/年）</t>
  </si>
  <si>
    <t>原油換算削減量及び省エネ率</t>
  </si>
  <si>
    <t>　　　　　　　　　　　　　　　　</t>
  </si>
  <si>
    <t xml:space="preserve">              %</t>
  </si>
  <si>
    <t>ＣＯ2換算削減量及び削減率</t>
  </si>
  <si>
    <t>　　　　　　　　　　　　　　　　　　　</t>
  </si>
  <si>
    <t xml:space="preserve">              %</t>
  </si>
  <si>
    <t>投資回収期間</t>
  </si>
  <si>
    <t>　年</t>
  </si>
  <si>
    <t>メーカー名（問合せ先）：</t>
  </si>
  <si>
    <t>概要
【特徴】</t>
  </si>
  <si>
    <t>従来上段系蒸気ドレンは、排水配管へ放出され排熱利用されていなかったが、ドレン回収槽・送水ポンプを設置し
ボイラー用原水として再利用する事で燃料使用量の削減をはかった。</t>
  </si>
  <si>
    <t>［対策前・対策後の内容を図等で記入］</t>
  </si>
  <si>
    <t>【対策前】</t>
  </si>
  <si>
    <t>ドレン水</t>
  </si>
  <si>
    <t>【対策後】</t>
  </si>
  <si>
    <t>効果</t>
  </si>
  <si>
    <t>回収水</t>
  </si>
  <si>
    <t>t</t>
  </si>
  <si>
    <t>熱量差</t>
  </si>
  <si>
    <t>Mcal</t>
  </si>
  <si>
    <t>40-15℃</t>
  </si>
  <si>
    <t>重油発熱量</t>
  </si>
  <si>
    <t>Kcal/L</t>
  </si>
  <si>
    <t>重油節約量</t>
  </si>
  <si>
    <t>L</t>
  </si>
  <si>
    <t>回収水量</t>
  </si>
  <si>
    <t>千t／年</t>
  </si>
  <si>
    <t>重油削減量</t>
  </si>
  <si>
    <t>ＫＬ／年</t>
  </si>
  <si>
    <t>注意）事例は知的財産権その他の権利の実施・使用を許諾したものではありません。</t>
  </si>
  <si>
    <t>　　 ｔ-CO2/年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</si>
</sst>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;[Red]\-0\ "/>
    <numFmt numFmtId="181" formatCode="0.0_ "/>
    <numFmt numFmtId="182" formatCode="0.000000"/>
    <numFmt numFmtId="183" formatCode="0.00000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38" fontId="6" fillId="2" borderId="5" xfId="17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6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/>
    </xf>
    <xf numFmtId="181" fontId="6" fillId="2" borderId="7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0</xdr:rowOff>
    </xdr:from>
    <xdr:to>
      <xdr:col>2</xdr:col>
      <xdr:colOff>419100</xdr:colOff>
      <xdr:row>8</xdr:row>
      <xdr:rowOff>19050</xdr:rowOff>
    </xdr:to>
    <xdr:sp>
      <xdr:nvSpPr>
        <xdr:cNvPr id="1" name="Oval 1"/>
        <xdr:cNvSpPr>
          <a:spLocks/>
        </xdr:cNvSpPr>
      </xdr:nvSpPr>
      <xdr:spPr>
        <a:xfrm>
          <a:off x="1190625" y="1743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0</xdr:rowOff>
    </xdr:from>
    <xdr:to>
      <xdr:col>5</xdr:col>
      <xdr:colOff>180975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2905125" y="1743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9525</xdr:rowOff>
    </xdr:from>
    <xdr:to>
      <xdr:col>8</xdr:col>
      <xdr:colOff>180975</xdr:colOff>
      <xdr:row>9</xdr:row>
      <xdr:rowOff>28575</xdr:rowOff>
    </xdr:to>
    <xdr:sp>
      <xdr:nvSpPr>
        <xdr:cNvPr id="3" name="Oval 3"/>
        <xdr:cNvSpPr>
          <a:spLocks/>
        </xdr:cNvSpPr>
      </xdr:nvSpPr>
      <xdr:spPr>
        <a:xfrm>
          <a:off x="4476750" y="19145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24</xdr:row>
      <xdr:rowOff>142875</xdr:rowOff>
    </xdr:from>
    <xdr:to>
      <xdr:col>2</xdr:col>
      <xdr:colOff>447675</xdr:colOff>
      <xdr:row>26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6250" y="4991100"/>
          <a:ext cx="9334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蒸気使用設備</a:t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3</xdr:col>
      <xdr:colOff>352425</xdr:colOff>
      <xdr:row>27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09700" y="5172075"/>
          <a:ext cx="590550" cy="304800"/>
        </a:xfrm>
        <a:custGeom>
          <a:pathLst>
            <a:path h="34" w="66">
              <a:moveTo>
                <a:pt x="0" y="0"/>
              </a:moveTo>
              <a:lnTo>
                <a:pt x="66" y="0"/>
              </a:lnTo>
              <a:lnTo>
                <a:pt x="66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457200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1647825" y="5495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47625</xdr:rowOff>
    </xdr:from>
    <xdr:to>
      <xdr:col>7</xdr:col>
      <xdr:colOff>209550</xdr:colOff>
      <xdr:row>28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90900" y="5381625"/>
          <a:ext cx="866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下水道放流</a:t>
          </a:r>
        </a:p>
      </xdr:txBody>
    </xdr:sp>
    <xdr:clientData/>
  </xdr:twoCellAnchor>
  <xdr:twoCellAnchor>
    <xdr:from>
      <xdr:col>1</xdr:col>
      <xdr:colOff>200025</xdr:colOff>
      <xdr:row>32</xdr:row>
      <xdr:rowOff>142875</xdr:rowOff>
    </xdr:from>
    <xdr:to>
      <xdr:col>2</xdr:col>
      <xdr:colOff>447675</xdr:colOff>
      <xdr:row>34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6250" y="6286500"/>
          <a:ext cx="9334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蒸気使用設備</a:t>
          </a:r>
        </a:p>
      </xdr:txBody>
    </xdr:sp>
    <xdr:clientData/>
  </xdr:twoCellAnchor>
  <xdr:twoCellAnchor>
    <xdr:from>
      <xdr:col>2</xdr:col>
      <xdr:colOff>447675</xdr:colOff>
      <xdr:row>34</xdr:row>
      <xdr:rowOff>0</xdr:rowOff>
    </xdr:from>
    <xdr:to>
      <xdr:col>3</xdr:col>
      <xdr:colOff>352425</xdr:colOff>
      <xdr:row>35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09700" y="6467475"/>
          <a:ext cx="590550" cy="161925"/>
        </a:xfrm>
        <a:custGeom>
          <a:pathLst>
            <a:path h="34" w="66">
              <a:moveTo>
                <a:pt x="0" y="0"/>
              </a:moveTo>
              <a:lnTo>
                <a:pt x="66" y="0"/>
              </a:lnTo>
              <a:lnTo>
                <a:pt x="66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36</xdr:row>
      <xdr:rowOff>0</xdr:rowOff>
    </xdr:from>
    <xdr:to>
      <xdr:col>5</xdr:col>
      <xdr:colOff>457200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2390775" y="6800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35</xdr:row>
      <xdr:rowOff>47625</xdr:rowOff>
    </xdr:from>
    <xdr:to>
      <xdr:col>7</xdr:col>
      <xdr:colOff>209550</xdr:colOff>
      <xdr:row>36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90900" y="6677025"/>
          <a:ext cx="8667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ボイラー用水槽</a:t>
          </a:r>
        </a:p>
      </xdr:txBody>
    </xdr:sp>
    <xdr:clientData/>
  </xdr:twoCellAnchor>
  <xdr:twoCellAnchor>
    <xdr:from>
      <xdr:col>3</xdr:col>
      <xdr:colOff>9525</xdr:colOff>
      <xdr:row>35</xdr:row>
      <xdr:rowOff>47625</xdr:rowOff>
    </xdr:from>
    <xdr:to>
      <xdr:col>3</xdr:col>
      <xdr:colOff>742950</xdr:colOff>
      <xdr:row>36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57350" y="6677025"/>
          <a:ext cx="7334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回収水槽</a:t>
          </a:r>
        </a:p>
      </xdr:txBody>
    </xdr:sp>
    <xdr:clientData/>
  </xdr:twoCellAnchor>
  <xdr:oneCellAnchor>
    <xdr:from>
      <xdr:col>4</xdr:col>
      <xdr:colOff>38100</xdr:colOff>
      <xdr:row>35</xdr:row>
      <xdr:rowOff>47625</xdr:rowOff>
    </xdr:from>
    <xdr:ext cx="219075" cy="238125"/>
    <xdr:sp>
      <xdr:nvSpPr>
        <xdr:cNvPr id="13" name="Oval 13"/>
        <xdr:cNvSpPr>
          <a:spLocks/>
        </xdr:cNvSpPr>
      </xdr:nvSpPr>
      <xdr:spPr>
        <a:xfrm>
          <a:off x="2505075" y="6677025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67" t="s">
        <v>2</v>
      </c>
      <c r="D1" s="68"/>
      <c r="E1" s="69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76" t="s">
        <v>4</v>
      </c>
      <c r="J5" s="77"/>
      <c r="K5" s="70" t="s">
        <v>5</v>
      </c>
      <c r="L5" s="71"/>
      <c r="M5" s="72"/>
    </row>
    <row r="6" spans="1:13" ht="25.5" customHeight="1" thickBot="1">
      <c r="A6" s="55" t="s">
        <v>6</v>
      </c>
      <c r="B6" s="56"/>
      <c r="C6" s="79" t="s">
        <v>7</v>
      </c>
      <c r="D6" s="80"/>
      <c r="E6" s="80"/>
      <c r="F6" s="80"/>
      <c r="G6" s="80"/>
      <c r="H6" s="81"/>
      <c r="I6" s="78" t="s">
        <v>8</v>
      </c>
      <c r="J6" s="78"/>
      <c r="K6" s="73">
        <v>37316</v>
      </c>
      <c r="L6" s="74"/>
      <c r="M6" s="75"/>
    </row>
    <row r="7" spans="1:14" ht="13.5" customHeight="1">
      <c r="A7" s="61" t="s">
        <v>9</v>
      </c>
      <c r="B7" s="4" t="s">
        <v>10</v>
      </c>
      <c r="C7" s="4"/>
      <c r="D7" s="4"/>
      <c r="E7" s="64" t="s">
        <v>11</v>
      </c>
      <c r="F7" s="4" t="s">
        <v>12</v>
      </c>
      <c r="H7" s="64" t="s">
        <v>13</v>
      </c>
      <c r="I7" s="4" t="s">
        <v>14</v>
      </c>
      <c r="J7" s="4"/>
      <c r="K7" s="4"/>
      <c r="L7" s="4"/>
      <c r="M7" s="5"/>
      <c r="N7" s="6"/>
    </row>
    <row r="8" spans="1:14" ht="12.75">
      <c r="A8" s="62"/>
      <c r="B8" s="7" t="s">
        <v>15</v>
      </c>
      <c r="C8" s="7"/>
      <c r="D8" s="7"/>
      <c r="E8" s="65"/>
      <c r="F8" s="7" t="s">
        <v>16</v>
      </c>
      <c r="H8" s="65"/>
      <c r="I8" s="7" t="s">
        <v>17</v>
      </c>
      <c r="J8" s="7"/>
      <c r="K8" s="7"/>
      <c r="L8" s="7"/>
      <c r="M8" s="8"/>
      <c r="N8" s="6"/>
    </row>
    <row r="9" spans="1:14" ht="12.75">
      <c r="A9" s="62"/>
      <c r="B9" s="7" t="s">
        <v>18</v>
      </c>
      <c r="C9" s="7"/>
      <c r="D9" s="7"/>
      <c r="E9" s="65"/>
      <c r="F9" s="9"/>
      <c r="G9" s="7"/>
      <c r="H9" s="65"/>
      <c r="I9" s="7" t="s">
        <v>19</v>
      </c>
      <c r="J9" s="7"/>
      <c r="K9" s="7"/>
      <c r="L9" s="7"/>
      <c r="M9" s="8"/>
      <c r="N9" s="6"/>
    </row>
    <row r="10" spans="1:14" ht="12.75">
      <c r="A10" s="62"/>
      <c r="B10" s="7" t="s">
        <v>20</v>
      </c>
      <c r="C10" s="7"/>
      <c r="D10" s="7"/>
      <c r="E10" s="65"/>
      <c r="F10" s="9"/>
      <c r="G10" s="7"/>
      <c r="H10" s="65"/>
      <c r="I10" s="7" t="s">
        <v>21</v>
      </c>
      <c r="J10" s="7"/>
      <c r="K10" s="7"/>
      <c r="L10" s="7"/>
      <c r="M10" s="8"/>
      <c r="N10" s="6"/>
    </row>
    <row r="11" spans="1:14" ht="12.75">
      <c r="A11" s="62"/>
      <c r="B11" s="7" t="s">
        <v>22</v>
      </c>
      <c r="C11" s="7"/>
      <c r="D11" s="7"/>
      <c r="E11" s="65"/>
      <c r="F11" s="9"/>
      <c r="G11" s="7"/>
      <c r="H11" s="65"/>
      <c r="I11" s="7" t="s">
        <v>23</v>
      </c>
      <c r="J11" s="7"/>
      <c r="K11" s="7"/>
      <c r="L11" s="7"/>
      <c r="M11" s="8"/>
      <c r="N11" s="6"/>
    </row>
    <row r="12" spans="1:14" ht="12.75">
      <c r="A12" s="62"/>
      <c r="B12" s="7" t="s">
        <v>24</v>
      </c>
      <c r="C12" s="7"/>
      <c r="D12" s="7"/>
      <c r="E12" s="65"/>
      <c r="F12" s="9"/>
      <c r="G12" s="7"/>
      <c r="H12" s="65"/>
      <c r="I12" s="7" t="s">
        <v>25</v>
      </c>
      <c r="J12" s="7"/>
      <c r="K12" s="7"/>
      <c r="L12" s="7"/>
      <c r="M12" s="8"/>
      <c r="N12" s="6"/>
    </row>
    <row r="13" spans="1:14" ht="12.75">
      <c r="A13" s="62"/>
      <c r="B13" s="7"/>
      <c r="C13" s="7"/>
      <c r="D13" s="7"/>
      <c r="E13" s="65"/>
      <c r="F13" s="9"/>
      <c r="G13" s="7"/>
      <c r="H13" s="65"/>
      <c r="I13" s="7" t="s">
        <v>26</v>
      </c>
      <c r="J13" s="7"/>
      <c r="K13" s="7"/>
      <c r="L13" s="7"/>
      <c r="M13" s="8"/>
      <c r="N13" s="6"/>
    </row>
    <row r="14" spans="1:14" ht="12.75">
      <c r="A14" s="62"/>
      <c r="B14" s="7"/>
      <c r="C14" s="7"/>
      <c r="D14" s="7"/>
      <c r="E14" s="65"/>
      <c r="F14" s="9"/>
      <c r="G14" s="7"/>
      <c r="H14" s="65"/>
      <c r="I14" s="7"/>
      <c r="J14" s="7"/>
      <c r="K14" s="7"/>
      <c r="L14" s="7"/>
      <c r="M14" s="8"/>
      <c r="N14" s="6"/>
    </row>
    <row r="15" spans="1:14" s="14" customFormat="1" ht="21.75" customHeight="1">
      <c r="A15" s="63"/>
      <c r="B15" s="10"/>
      <c r="C15" s="10"/>
      <c r="D15" s="10"/>
      <c r="E15" s="66"/>
      <c r="F15" s="11"/>
      <c r="G15" s="10"/>
      <c r="H15" s="66"/>
      <c r="I15" s="10"/>
      <c r="J15" s="10"/>
      <c r="K15" s="10"/>
      <c r="L15" s="10"/>
      <c r="M15" s="12"/>
      <c r="N15" s="13"/>
    </row>
    <row r="16" spans="1:14" ht="12.75">
      <c r="A16" s="60" t="s">
        <v>27</v>
      </c>
      <c r="B16" s="15" t="s">
        <v>28</v>
      </c>
      <c r="C16" s="15"/>
      <c r="D16" s="15"/>
      <c r="E16" s="15"/>
      <c r="F16" s="16"/>
      <c r="G16" s="15" t="s">
        <v>29</v>
      </c>
      <c r="H16" s="17"/>
      <c r="I16" s="18" t="s">
        <v>30</v>
      </c>
      <c r="J16" s="18"/>
      <c r="K16" s="18" t="s">
        <v>31</v>
      </c>
      <c r="L16" s="19">
        <v>95.5</v>
      </c>
      <c r="M16" s="20" t="s">
        <v>32</v>
      </c>
      <c r="N16" s="13"/>
    </row>
    <row r="17" spans="1:14" ht="12.75">
      <c r="A17" s="60"/>
      <c r="B17" s="15" t="s">
        <v>33</v>
      </c>
      <c r="C17" s="15"/>
      <c r="D17" s="15"/>
      <c r="E17" s="15"/>
      <c r="F17" s="16"/>
      <c r="G17" s="15" t="s">
        <v>34</v>
      </c>
      <c r="H17" s="17"/>
      <c r="I17" s="21" t="s">
        <v>35</v>
      </c>
      <c r="J17" s="22"/>
      <c r="K17" s="22"/>
      <c r="L17" s="23">
        <v>16742</v>
      </c>
      <c r="M17" s="24" t="s">
        <v>36</v>
      </c>
      <c r="N17" s="13"/>
    </row>
    <row r="18" spans="1:14" ht="12.75">
      <c r="A18" s="60"/>
      <c r="B18" s="15" t="s">
        <v>37</v>
      </c>
      <c r="C18" s="15"/>
      <c r="D18" s="15"/>
      <c r="E18" s="15"/>
      <c r="F18" s="25"/>
      <c r="G18" s="25"/>
      <c r="H18" s="26"/>
      <c r="I18" s="27" t="s">
        <v>38</v>
      </c>
      <c r="J18" s="28">
        <v>95.5</v>
      </c>
      <c r="K18" s="29" t="s">
        <v>0</v>
      </c>
      <c r="L18" s="30">
        <v>0.6</v>
      </c>
      <c r="M18" s="31" t="s">
        <v>39</v>
      </c>
      <c r="N18" s="6"/>
    </row>
    <row r="19" spans="1:13" ht="12.75">
      <c r="A19" s="60"/>
      <c r="B19" s="15" t="s">
        <v>40</v>
      </c>
      <c r="C19" s="15"/>
      <c r="D19" s="15"/>
      <c r="E19" s="15"/>
      <c r="F19" s="25"/>
      <c r="G19" s="25"/>
      <c r="H19" s="26"/>
      <c r="I19" s="32" t="s">
        <v>41</v>
      </c>
      <c r="J19" s="33">
        <f>L16*2.71</f>
        <v>258.805</v>
      </c>
      <c r="K19" s="34" t="s">
        <v>67</v>
      </c>
      <c r="L19" s="33">
        <v>0.6</v>
      </c>
      <c r="M19" s="31" t="s">
        <v>42</v>
      </c>
    </row>
    <row r="20" spans="1:14" ht="13.5" thickBot="1">
      <c r="A20" s="35" t="s">
        <v>43</v>
      </c>
      <c r="B20" s="36"/>
      <c r="C20" s="36"/>
      <c r="D20" s="36"/>
      <c r="E20" s="36"/>
      <c r="F20" s="37">
        <v>1.25</v>
      </c>
      <c r="G20" s="36" t="s">
        <v>44</v>
      </c>
      <c r="H20" s="38"/>
      <c r="I20" s="57" t="s">
        <v>45</v>
      </c>
      <c r="J20" s="58"/>
      <c r="K20" s="58"/>
      <c r="L20" s="58"/>
      <c r="M20" s="59"/>
      <c r="N20" s="6"/>
    </row>
    <row r="21" spans="1:14" ht="21.75" customHeight="1">
      <c r="A21" s="45" t="s">
        <v>46</v>
      </c>
      <c r="B21" s="46"/>
      <c r="C21" s="49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6"/>
    </row>
    <row r="22" spans="1:14" ht="21.75" customHeight="1">
      <c r="A22" s="47"/>
      <c r="B22" s="48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6"/>
    </row>
    <row r="23" spans="1:14" ht="12.75">
      <c r="A23" s="39" t="s">
        <v>48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9" t="s">
        <v>49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2.75">
      <c r="A26" s="39"/>
      <c r="B26" s="7"/>
      <c r="C26" s="7"/>
      <c r="D26" s="7" t="s">
        <v>50</v>
      </c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2.75">
      <c r="A27" s="3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2.75">
      <c r="A28" s="3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2.75">
      <c r="A29" s="3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2.75">
      <c r="A30" s="3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2.75">
      <c r="A31" s="39" t="s">
        <v>51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2.75">
      <c r="A32" s="3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2.75">
      <c r="A33" s="3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2.75">
      <c r="A34" s="39"/>
      <c r="B34" s="7"/>
      <c r="C34" s="7"/>
      <c r="D34" s="7" t="s">
        <v>50</v>
      </c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2.75">
      <c r="A35" s="3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2.75">
      <c r="A38" s="39"/>
      <c r="F38" s="7"/>
      <c r="G38" s="7"/>
      <c r="H38" s="7"/>
      <c r="I38" s="7"/>
      <c r="J38" s="7"/>
      <c r="K38" s="7"/>
      <c r="L38" s="7"/>
      <c r="M38" s="8"/>
      <c r="N38" s="6"/>
    </row>
    <row r="39" spans="1:14" ht="12.75">
      <c r="A39" s="39"/>
      <c r="F39" s="7"/>
      <c r="G39" s="7"/>
      <c r="H39" s="7"/>
      <c r="I39" s="7"/>
      <c r="J39" s="7"/>
      <c r="K39" s="7"/>
      <c r="L39" s="7"/>
      <c r="M39" s="8"/>
      <c r="N39" s="6"/>
    </row>
    <row r="40" spans="1:14" ht="12.75">
      <c r="A40" s="39"/>
      <c r="B40" t="s">
        <v>52</v>
      </c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9"/>
      <c r="B41" s="7" t="s">
        <v>53</v>
      </c>
      <c r="C41" s="40">
        <v>1</v>
      </c>
      <c r="D41" s="40" t="s">
        <v>54</v>
      </c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39"/>
      <c r="B42" s="7" t="s">
        <v>55</v>
      </c>
      <c r="C42" s="40">
        <f>C41*(40-15)</f>
        <v>25</v>
      </c>
      <c r="D42" s="40" t="s">
        <v>56</v>
      </c>
      <c r="E42" s="7" t="s">
        <v>57</v>
      </c>
      <c r="F42" s="7"/>
      <c r="G42" s="7"/>
      <c r="H42" s="7"/>
      <c r="I42" s="7"/>
      <c r="J42" s="7"/>
      <c r="K42" s="7"/>
      <c r="L42" s="7"/>
      <c r="M42" s="8"/>
      <c r="N42" s="6"/>
    </row>
    <row r="43" spans="1:14" ht="12.75">
      <c r="A43" s="39"/>
      <c r="B43" s="7" t="s">
        <v>58</v>
      </c>
      <c r="C43" s="40">
        <v>8772</v>
      </c>
      <c r="D43" s="40" t="s">
        <v>59</v>
      </c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2.75">
      <c r="A44" s="39"/>
      <c r="B44" s="7" t="s">
        <v>60</v>
      </c>
      <c r="C44" s="41">
        <f>ROUND(C42*1000/C43,3)</f>
        <v>2.85</v>
      </c>
      <c r="D44" s="40" t="s">
        <v>61</v>
      </c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2.75">
      <c r="A45" s="39"/>
      <c r="B45" s="7" t="s">
        <v>62</v>
      </c>
      <c r="C45" s="40">
        <v>33.2</v>
      </c>
      <c r="D45" s="40" t="s">
        <v>63</v>
      </c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2.75">
      <c r="A46" s="39"/>
      <c r="B46" s="7" t="s">
        <v>64</v>
      </c>
      <c r="C46" s="42">
        <f>C44*C45</f>
        <v>94.62</v>
      </c>
      <c r="D46" s="40" t="s">
        <v>65</v>
      </c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2.75">
      <c r="A47" s="3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2.75">
      <c r="A48" s="3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2.75">
      <c r="A49" s="3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3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3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4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4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2005-04-11T07:41:49Z</dcterms:created>
  <dcterms:modified xsi:type="dcterms:W3CDTF">2005-05-22T23:53:11Z</dcterms:modified>
  <cp:category/>
  <cp:version/>
  <cp:contentType/>
  <cp:contentStatus/>
</cp:coreProperties>
</file>